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/>
  <bookViews>
    <workbookView xWindow="0" yWindow="360" windowWidth="16380" windowHeight="7830" tabRatio="960"/>
  </bookViews>
  <sheets>
    <sheet name="Profit and Loss Ac " sheetId="22" r:id="rId1"/>
  </sheets>
  <externalReferences>
    <externalReference r:id="rId2"/>
  </externalReferences>
  <definedNames>
    <definedName name="_xlnm.Print_Area" localSheetId="0">'Profit and Loss Ac '!$A$1:$D$46</definedName>
  </definedNames>
  <calcPr calcId="145621"/>
</workbook>
</file>

<file path=xl/calcChain.xml><?xml version="1.0" encoding="utf-8"?>
<calcChain xmlns="http://schemas.openxmlformats.org/spreadsheetml/2006/main">
  <c r="D49" i="22" l="1"/>
  <c r="C21" i="22"/>
  <c r="C13" i="22"/>
  <c r="C11" i="22"/>
  <c r="C7" i="22"/>
  <c r="C19" i="22" s="1"/>
  <c r="C30" i="22" s="1"/>
  <c r="C37" i="22" s="1"/>
  <c r="C41" i="22" s="1"/>
  <c r="C44" i="22" s="1"/>
</calcChain>
</file>

<file path=xl/sharedStrings.xml><?xml version="1.0" encoding="utf-8"?>
<sst xmlns="http://schemas.openxmlformats.org/spreadsheetml/2006/main" count="45" uniqueCount="41">
  <si>
    <t>Amount</t>
  </si>
  <si>
    <t>Other Income</t>
  </si>
  <si>
    <t>Equivalent to USD</t>
  </si>
  <si>
    <t>Loan to Customers</t>
  </si>
  <si>
    <t>Name</t>
  </si>
  <si>
    <t>Designation</t>
  </si>
  <si>
    <t>Name of Microfinance Institution / Organization</t>
  </si>
  <si>
    <t>Particular</t>
  </si>
  <si>
    <t>In Kyat</t>
  </si>
  <si>
    <t>Interest Income</t>
  </si>
  <si>
    <t>Accounts with Banks and Financial Intsitution</t>
  </si>
  <si>
    <t>Securities &amp; Investments</t>
  </si>
  <si>
    <t>Others</t>
  </si>
  <si>
    <t>Interest Expenses</t>
  </si>
  <si>
    <t>Customer Deposits</t>
  </si>
  <si>
    <t>Amounts owing to Bankss and Other Financial Institutions</t>
  </si>
  <si>
    <t>Borrowing</t>
  </si>
  <si>
    <t xml:space="preserve">Net Interest Income (3 = 1 - 2) </t>
  </si>
  <si>
    <t>Non Interest Income(Net)</t>
  </si>
  <si>
    <t>Commission and Fee</t>
  </si>
  <si>
    <t>Other non interest income</t>
  </si>
  <si>
    <t>Foreign Exchange Gain/ Loss</t>
  </si>
  <si>
    <t>Operating Income</t>
  </si>
  <si>
    <t>(7=3+4+5+6)</t>
  </si>
  <si>
    <t>Staffs Expenses</t>
  </si>
  <si>
    <t>Admin and General Expeses</t>
  </si>
  <si>
    <t>Depreciation</t>
  </si>
  <si>
    <t>Loan Written Off</t>
  </si>
  <si>
    <t>Loan Loss Provision</t>
  </si>
  <si>
    <t>Profit from Operations</t>
  </si>
  <si>
    <t>(13=7+8+9+10+11+12)</t>
  </si>
  <si>
    <t>Grant Income</t>
  </si>
  <si>
    <t>Adjustments for subsidies</t>
  </si>
  <si>
    <t>Profit before tax</t>
  </si>
  <si>
    <t>(16=13+14+15)</t>
  </si>
  <si>
    <t>Tax on Profit</t>
  </si>
  <si>
    <t>Net profit for the Period</t>
  </si>
  <si>
    <t>(16-17)</t>
  </si>
  <si>
    <t>Prerpared by</t>
  </si>
  <si>
    <t>Checked by</t>
  </si>
  <si>
    <t>(G) Profit &amp; Loss Account for the period (              to          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</si>
</sst>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9" formatCode="_(* #,##0_);_(* \(#,##0\);_(* &quot;-&quot;??_);_(@_)"/>
    <numFmt numFmtId="170" formatCode="[$-10000455]0"/>
    <numFmt numFmtId="171" formatCode="[$-409]d\-mmm\-yy;@"/>
  </numFmts>
  <fonts count="11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Times New Roman"/>
      <family val="1"/>
    </font>
    <font>
      <sz val="11"/>
      <color theme="1"/>
      <name val="Calibri"/>
      <family val="1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</fonts>
  <fills count="1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2" tint="-9.9978637043366805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4">
    <xf numFmtId="0" fontId="0" fillId="0" borderId="0"/>
    <xf numFmtId="0" fontId="3" fillId="0" borderId="0" applyNumberFormat="0" applyFont="0" applyFill="0" applyBorder="0" applyProtection="0">
      <alignment horizontal="left"/>
    </xf>
    <xf numFmtId="0" fontId="3" fillId="0" borderId="0" applyNumberFormat="0" applyFont="0" applyFill="0" applyBorder="0" applyAlignment="0" applyProtection="0"/>
    <xf numFmtId="0" fontId="3" fillId="0" borderId="0" applyNumberFormat="0" applyFon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Protection="0">
      <alignment horizontal="left"/>
    </xf>
    <xf numFmtId="0" fontId="3" fillId="0" borderId="0" applyNumberFormat="0" applyFont="0" applyFill="0" applyBorder="0" applyAlignment="0" applyProtection="0"/>
    <xf numFmtId="0" fontId="4" fillId="0" borderId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170" fontId="3" fillId="0" borderId="0"/>
    <xf numFmtId="0" fontId="1" fillId="0" borderId="0"/>
    <xf numFmtId="171" fontId="3" fillId="0" borderId="0"/>
    <xf numFmtId="0" fontId="3" fillId="0" borderId="0"/>
    <xf numFmtId="171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70" fontId="3" fillId="0" borderId="0"/>
    <xf numFmtId="170" fontId="3" fillId="0" borderId="0"/>
    <xf numFmtId="170" fontId="1" fillId="0" borderId="0"/>
    <xf numFmtId="170" fontId="1" fillId="0" borderId="0"/>
    <xf numFmtId="171" fontId="3" fillId="0" borderId="0"/>
    <xf numFmtId="171" fontId="3" fillId="0" borderId="0"/>
    <xf numFmtId="171" fontId="3" fillId="0" borderId="0"/>
    <xf numFmtId="171" fontId="3" fillId="0" borderId="0"/>
    <xf numFmtId="171" fontId="3" fillId="0" borderId="0"/>
    <xf numFmtId="0" fontId="3" fillId="0" borderId="0"/>
    <xf numFmtId="0" fontId="6" fillId="0" borderId="0"/>
    <xf numFmtId="170" fontId="3" fillId="0" borderId="0"/>
    <xf numFmtId="170" fontId="3" fillId="0" borderId="0"/>
    <xf numFmtId="0" fontId="3" fillId="0" borderId="0"/>
    <xf numFmtId="0" fontId="7" fillId="0" borderId="0"/>
    <xf numFmtId="170" fontId="3" fillId="0" borderId="0"/>
    <xf numFmtId="171" fontId="3" fillId="0" borderId="0"/>
    <xf numFmtId="0" fontId="1" fillId="0" borderId="0"/>
    <xf numFmtId="169" fontId="1" fillId="0" borderId="0"/>
    <xf numFmtId="169" fontId="1" fillId="0" borderId="0"/>
    <xf numFmtId="169" fontId="1" fillId="0" borderId="0"/>
    <xf numFmtId="170" fontId="1" fillId="0" borderId="0"/>
    <xf numFmtId="0" fontId="1" fillId="2" borderId="3" applyNumberFormat="0" applyFon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20">
    <xf numFmtId="0" fontId="0" fillId="0" borderId="0" xfId="0"/>
    <xf numFmtId="0" fontId="9" fillId="0" borderId="0" xfId="80" applyFont="1"/>
    <xf numFmtId="0" fontId="9" fillId="0" borderId="1" xfId="80" applyFont="1" applyFill="1" applyBorder="1"/>
    <xf numFmtId="0" fontId="9" fillId="0" borderId="1" xfId="80" applyFont="1" applyBorder="1"/>
    <xf numFmtId="43" fontId="9" fillId="0" borderId="0" xfId="80" applyNumberFormat="1" applyFont="1"/>
    <xf numFmtId="0" fontId="8" fillId="0" borderId="1" xfId="80" applyFont="1" applyBorder="1"/>
    <xf numFmtId="0" fontId="9" fillId="0" borderId="4" xfId="80" applyFont="1" applyBorder="1"/>
    <xf numFmtId="0" fontId="8" fillId="0" borderId="0" xfId="80" applyFont="1" applyAlignment="1">
      <alignment horizontal="center"/>
    </xf>
    <xf numFmtId="0" fontId="8" fillId="0" borderId="0" xfId="80" applyFont="1" applyBorder="1" applyAlignment="1">
      <alignment horizontal="center"/>
    </xf>
    <xf numFmtId="0" fontId="9" fillId="15" borderId="5" xfId="80" applyFont="1" applyFill="1" applyBorder="1" applyAlignment="1">
      <alignment horizontal="center" vertical="center"/>
    </xf>
    <xf numFmtId="0" fontId="9" fillId="15" borderId="5" xfId="80" applyFont="1" applyFill="1" applyBorder="1" applyAlignment="1">
      <alignment horizontal="center" vertical="center" wrapText="1"/>
    </xf>
    <xf numFmtId="0" fontId="10" fillId="0" borderId="4" xfId="80" applyFont="1" applyBorder="1"/>
    <xf numFmtId="43" fontId="8" fillId="15" borderId="4" xfId="22" applyFont="1" applyFill="1" applyBorder="1"/>
    <xf numFmtId="43" fontId="9" fillId="15" borderId="1" xfId="22" applyFont="1" applyFill="1" applyBorder="1"/>
    <xf numFmtId="0" fontId="10" fillId="0" borderId="1" xfId="80" applyFont="1" applyBorder="1"/>
    <xf numFmtId="43" fontId="8" fillId="15" borderId="1" xfId="22" applyFont="1" applyFill="1" applyBorder="1"/>
    <xf numFmtId="0" fontId="9" fillId="0" borderId="0" xfId="80" applyFont="1" applyFill="1"/>
    <xf numFmtId="0" fontId="8" fillId="0" borderId="0" xfId="80" applyFont="1" applyAlignment="1">
      <alignment horizontal="center"/>
    </xf>
    <xf numFmtId="0" fontId="9" fillId="0" borderId="2" xfId="80" applyFont="1" applyBorder="1" applyAlignment="1">
      <alignment horizontal="center" vertical="center"/>
    </xf>
    <xf numFmtId="0" fontId="9" fillId="15" borderId="2" xfId="80" applyFont="1" applyFill="1" applyBorder="1" applyAlignment="1">
      <alignment horizontal="center"/>
    </xf>
  </cellXfs>
  <cellStyles count="94">
    <cellStyle name="20% - Accent1 2" xfId="8"/>
    <cellStyle name="20% - Accent2 2" xfId="9"/>
    <cellStyle name="20% - Accent3 2" xfId="10"/>
    <cellStyle name="20% - Accent4 2" xfId="11"/>
    <cellStyle name="20% - Accent5 2" xfId="12"/>
    <cellStyle name="20% - Accent6 2" xfId="13"/>
    <cellStyle name="40% - Accent1 2" xfId="14"/>
    <cellStyle name="40% - Accent2 2" xfId="15"/>
    <cellStyle name="40% - Accent3 2" xfId="16"/>
    <cellStyle name="40% - Accent4 2" xfId="17"/>
    <cellStyle name="40% - Accent5 2" xfId="18"/>
    <cellStyle name="40% - Accent6 2" xfId="19"/>
    <cellStyle name="Comma 10" xfId="20"/>
    <cellStyle name="Comma 11" xfId="21"/>
    <cellStyle name="Comma 2" xfId="22"/>
    <cellStyle name="Comma 2 2" xfId="23"/>
    <cellStyle name="Comma 2 2 2" xfId="24"/>
    <cellStyle name="Comma 2 3" xfId="25"/>
    <cellStyle name="Comma 2 4" xfId="26"/>
    <cellStyle name="Comma 2 4 2" xfId="27"/>
    <cellStyle name="Comma 2 4 3" xfId="28"/>
    <cellStyle name="Comma 2 4 4" xfId="29"/>
    <cellStyle name="Comma 2 4 5" xfId="30"/>
    <cellStyle name="Comma 2 4 6" xfId="31"/>
    <cellStyle name="Comma 2 4 7" xfId="32"/>
    <cellStyle name="Comma 2 4 8" xfId="33"/>
    <cellStyle name="Comma 3" xfId="34"/>
    <cellStyle name="Comma 3 2" xfId="35"/>
    <cellStyle name="Comma 4" xfId="36"/>
    <cellStyle name="Comma 4 2" xfId="37"/>
    <cellStyle name="Comma 5" xfId="38"/>
    <cellStyle name="Comma 5 2" xfId="39"/>
    <cellStyle name="Comma 6" xfId="40"/>
    <cellStyle name="Comma 6 2" xfId="41"/>
    <cellStyle name="Comma 6 3" xfId="42"/>
    <cellStyle name="Comma 7" xfId="43"/>
    <cellStyle name="Comma 8" xfId="44"/>
    <cellStyle name="Comma 9" xfId="45"/>
    <cellStyle name="Currency 2" xfId="46"/>
    <cellStyle name="DataPilot Category" xfId="1"/>
    <cellStyle name="DataPilot Corner" xfId="2"/>
    <cellStyle name="DataPilot Field" xfId="3"/>
    <cellStyle name="DataPilot Result" xfId="4"/>
    <cellStyle name="DataPilot Title" xfId="5"/>
    <cellStyle name="DataPilot Value" xfId="6"/>
    <cellStyle name="Normal" xfId="0" builtinId="0"/>
    <cellStyle name="Normal 10" xfId="47"/>
    <cellStyle name="Normal 11" xfId="48"/>
    <cellStyle name="Normal 12" xfId="49"/>
    <cellStyle name="Normal 13" xfId="50"/>
    <cellStyle name="Normal 2" xfId="7"/>
    <cellStyle name="Normal 2 10" xfId="51"/>
    <cellStyle name="Normal 2 2" xfId="52"/>
    <cellStyle name="Normal 2 2 2" xfId="53"/>
    <cellStyle name="Normal 2 3" xfId="54"/>
    <cellStyle name="Normal 2 3 2" xfId="55"/>
    <cellStyle name="Normal 2 4" xfId="56"/>
    <cellStyle name="Normal 2 4 2" xfId="57"/>
    <cellStyle name="Normal 2 5" xfId="58"/>
    <cellStyle name="Normal 2 6" xfId="59"/>
    <cellStyle name="Normal 2 7" xfId="60"/>
    <cellStyle name="Normal 2 8" xfId="61"/>
    <cellStyle name="Normal 2_Budget For Br-E" xfId="62"/>
    <cellStyle name="Normal 3" xfId="63"/>
    <cellStyle name="Normal 3 2" xfId="64"/>
    <cellStyle name="Normal 3 3" xfId="65"/>
    <cellStyle name="Normal 3 3 2" xfId="66"/>
    <cellStyle name="Normal 3 4" xfId="67"/>
    <cellStyle name="Normal 3 5" xfId="68"/>
    <cellStyle name="Normal 3 6" xfId="69"/>
    <cellStyle name="Normal 3 7" xfId="70"/>
    <cellStyle name="Normal 3 8" xfId="71"/>
    <cellStyle name="Normal 3 9" xfId="72"/>
    <cellStyle name="Normal 3_Budget For Br-E" xfId="73"/>
    <cellStyle name="Normal 4" xfId="74"/>
    <cellStyle name="Normal 4 2" xfId="75"/>
    <cellStyle name="Normal 4 3" xfId="76"/>
    <cellStyle name="Normal 4 4" xfId="77"/>
    <cellStyle name="Normal 5" xfId="78"/>
    <cellStyle name="Normal 5 2" xfId="79"/>
    <cellStyle name="Normal 6" xfId="80"/>
    <cellStyle name="Normal 7" xfId="81"/>
    <cellStyle name="Normal 7 2" xfId="82"/>
    <cellStyle name="Normal 8" xfId="83"/>
    <cellStyle name="Normal 9" xfId="84"/>
    <cellStyle name="Note 2" xfId="85"/>
    <cellStyle name="Percent 2" xfId="86"/>
    <cellStyle name="Percent 2 2" xfId="87"/>
    <cellStyle name="Percent 3" xfId="88"/>
    <cellStyle name="Percent 3 2" xfId="89"/>
    <cellStyle name="Percent 4" xfId="90"/>
    <cellStyle name="Percent 4 2" xfId="91"/>
    <cellStyle name="Percent 5" xfId="92"/>
    <cellStyle name="Percent 6" xfId="9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6E6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E6E6E6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4EE47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hein%20Naing\AppData\Local\Microsoft\Windows\Temporary%20Internet%20Files\Content.Outlook\WJXD0WQK\1-(Region%20wise)%20Ah%20Sa%20Ya%20June'2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 "/>
      <sheetName val="Instruction"/>
      <sheetName val="1. Daily Accounting"/>
      <sheetName val="2. Journal"/>
      <sheetName val="3. 19053 "/>
      <sheetName val="4. 19020 "/>
      <sheetName val="5. R_P"/>
      <sheetName val="6. Trial"/>
      <sheetName val="7. Income statement "/>
      <sheetName val="8. Balance Sheet"/>
      <sheetName val="9. P&amp;L - MMSE"/>
      <sheetName val="10. BS - MMSE"/>
      <sheetName val="Bank Statement"/>
      <sheetName val="Cash Flow"/>
      <sheetName val="Cash count sheet"/>
      <sheetName val="Depreciation"/>
      <sheetName val="Monthly(Gov)Report"/>
      <sheetName val="Monthly (Gov)REPORT"/>
      <sheetName val="Sheet2"/>
      <sheetName val="Sheet3"/>
      <sheetName val="cash Accountant"/>
      <sheetName val="10. BS - MMSE (2)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7">
          <cell r="E7">
            <v>321179874</v>
          </cell>
        </row>
        <row r="12">
          <cell r="E12">
            <v>0</v>
          </cell>
        </row>
      </sheetData>
      <sheetData sheetId="9">
        <row r="6">
          <cell r="E6">
            <v>288346254.36999995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6E6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6E6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E50"/>
  <sheetViews>
    <sheetView tabSelected="1" workbookViewId="0">
      <selection activeCell="G8" sqref="G8"/>
    </sheetView>
  </sheetViews>
  <sheetFormatPr defaultRowHeight="15" x14ac:dyDescent="0.25"/>
  <cols>
    <col min="1" max="1" width="4.85546875" style="1" customWidth="1"/>
    <col min="2" max="2" width="55.5703125" style="1" customWidth="1"/>
    <col min="3" max="3" width="16.42578125" style="1" customWidth="1"/>
    <col min="4" max="4" width="14.140625" style="1" customWidth="1"/>
    <col min="5" max="16384" width="9.140625" style="1"/>
  </cols>
  <sheetData>
    <row r="2" spans="1:4" x14ac:dyDescent="0.25">
      <c r="B2" s="17" t="s">
        <v>6</v>
      </c>
      <c r="C2" s="17"/>
      <c r="D2" s="17"/>
    </row>
    <row r="3" spans="1:4" ht="19.5" customHeight="1" x14ac:dyDescent="0.25">
      <c r="A3" s="17" t="s">
        <v>40</v>
      </c>
      <c r="B3" s="17"/>
      <c r="C3" s="17"/>
      <c r="D3" s="17"/>
    </row>
    <row r="4" spans="1:4" ht="19.5" customHeight="1" x14ac:dyDescent="0.25">
      <c r="A4" s="7"/>
      <c r="B4" s="7"/>
      <c r="C4" s="7"/>
      <c r="D4" s="8"/>
    </row>
    <row r="5" spans="1:4" ht="19.5" customHeight="1" x14ac:dyDescent="0.25">
      <c r="A5" s="18" t="s">
        <v>7</v>
      </c>
      <c r="B5" s="18"/>
      <c r="C5" s="19" t="s">
        <v>0</v>
      </c>
      <c r="D5" s="19"/>
    </row>
    <row r="6" spans="1:4" ht="45" customHeight="1" x14ac:dyDescent="0.25">
      <c r="A6" s="18"/>
      <c r="B6" s="18"/>
      <c r="C6" s="9" t="s">
        <v>8</v>
      </c>
      <c r="D6" s="10" t="s">
        <v>2</v>
      </c>
    </row>
    <row r="7" spans="1:4" x14ac:dyDescent="0.25">
      <c r="A7" s="6">
        <v>1</v>
      </c>
      <c r="B7" s="11" t="s">
        <v>9</v>
      </c>
      <c r="C7" s="12">
        <f>SUM(C8:C12)</f>
        <v>0</v>
      </c>
      <c r="D7" s="12"/>
    </row>
    <row r="8" spans="1:4" x14ac:dyDescent="0.25">
      <c r="A8" s="3">
        <v>1.1000000000000001</v>
      </c>
      <c r="B8" s="3" t="s">
        <v>3</v>
      </c>
      <c r="C8" s="13"/>
      <c r="D8" s="13"/>
    </row>
    <row r="9" spans="1:4" x14ac:dyDescent="0.25">
      <c r="A9" s="3">
        <v>1.2</v>
      </c>
      <c r="B9" s="3" t="s">
        <v>10</v>
      </c>
      <c r="C9" s="13"/>
      <c r="D9" s="13"/>
    </row>
    <row r="10" spans="1:4" x14ac:dyDescent="0.25">
      <c r="A10" s="3">
        <v>1.3</v>
      </c>
      <c r="B10" s="3" t="s">
        <v>11</v>
      </c>
      <c r="C10" s="13"/>
      <c r="D10" s="13"/>
    </row>
    <row r="11" spans="1:4" x14ac:dyDescent="0.25">
      <c r="A11" s="3">
        <v>1.4</v>
      </c>
      <c r="B11" s="3" t="s">
        <v>12</v>
      </c>
      <c r="C11" s="13">
        <f>'[1]7. Income statement '!E12/1000</f>
        <v>0</v>
      </c>
      <c r="D11" s="13"/>
    </row>
    <row r="12" spans="1:4" x14ac:dyDescent="0.25">
      <c r="A12" s="3"/>
      <c r="B12" s="3"/>
      <c r="C12" s="13"/>
      <c r="D12" s="13"/>
    </row>
    <row r="13" spans="1:4" x14ac:dyDescent="0.25">
      <c r="A13" s="3">
        <v>2</v>
      </c>
      <c r="B13" s="14" t="s">
        <v>13</v>
      </c>
      <c r="C13" s="15">
        <f>SUM(C14:C18)</f>
        <v>0</v>
      </c>
      <c r="D13" s="15"/>
    </row>
    <row r="14" spans="1:4" x14ac:dyDescent="0.25">
      <c r="A14" s="3">
        <v>2.1</v>
      </c>
      <c r="B14" s="3" t="s">
        <v>14</v>
      </c>
      <c r="C14" s="13"/>
      <c r="D14" s="13"/>
    </row>
    <row r="15" spans="1:4" x14ac:dyDescent="0.25">
      <c r="A15" s="3">
        <v>2.2000000000000002</v>
      </c>
      <c r="B15" s="3" t="s">
        <v>15</v>
      </c>
      <c r="C15" s="13"/>
      <c r="D15" s="13"/>
    </row>
    <row r="16" spans="1:4" x14ac:dyDescent="0.25">
      <c r="A16" s="3">
        <v>2.2999999999999998</v>
      </c>
      <c r="B16" s="3" t="s">
        <v>16</v>
      </c>
      <c r="C16" s="13"/>
      <c r="D16" s="13"/>
    </row>
    <row r="17" spans="1:4" x14ac:dyDescent="0.25">
      <c r="A17" s="3">
        <v>2.4</v>
      </c>
      <c r="B17" s="3" t="s">
        <v>12</v>
      </c>
      <c r="C17" s="13"/>
      <c r="D17" s="13"/>
    </row>
    <row r="18" spans="1:4" x14ac:dyDescent="0.25">
      <c r="A18" s="3"/>
      <c r="B18" s="3"/>
      <c r="C18" s="13"/>
      <c r="D18" s="13"/>
    </row>
    <row r="19" spans="1:4" x14ac:dyDescent="0.25">
      <c r="A19" s="3">
        <v>3</v>
      </c>
      <c r="B19" s="14" t="s">
        <v>17</v>
      </c>
      <c r="C19" s="15">
        <f>C7-C13</f>
        <v>0</v>
      </c>
      <c r="D19" s="15"/>
    </row>
    <row r="20" spans="1:4" x14ac:dyDescent="0.25">
      <c r="A20" s="3"/>
      <c r="B20" s="3"/>
      <c r="C20" s="13"/>
      <c r="D20" s="13"/>
    </row>
    <row r="21" spans="1:4" x14ac:dyDescent="0.25">
      <c r="A21" s="3">
        <v>4</v>
      </c>
      <c r="B21" s="14" t="s">
        <v>18</v>
      </c>
      <c r="C21" s="15">
        <f>SUM(C22:C25)</f>
        <v>0</v>
      </c>
      <c r="D21" s="15"/>
    </row>
    <row r="22" spans="1:4" x14ac:dyDescent="0.25">
      <c r="A22" s="3">
        <v>4.0999999999999996</v>
      </c>
      <c r="B22" s="3" t="s">
        <v>19</v>
      </c>
      <c r="C22" s="13"/>
      <c r="D22" s="13"/>
    </row>
    <row r="23" spans="1:4" x14ac:dyDescent="0.25">
      <c r="A23" s="3">
        <v>4.2</v>
      </c>
      <c r="B23" s="3" t="s">
        <v>20</v>
      </c>
      <c r="C23" s="13"/>
      <c r="D23" s="13"/>
    </row>
    <row r="24" spans="1:4" x14ac:dyDescent="0.25">
      <c r="A24" s="3">
        <v>4.3</v>
      </c>
      <c r="B24" s="3" t="s">
        <v>12</v>
      </c>
      <c r="C24" s="13"/>
      <c r="D24" s="13"/>
    </row>
    <row r="25" spans="1:4" x14ac:dyDescent="0.25">
      <c r="A25" s="3"/>
      <c r="B25" s="3"/>
      <c r="C25" s="13"/>
      <c r="D25" s="13"/>
    </row>
    <row r="26" spans="1:4" x14ac:dyDescent="0.25">
      <c r="A26" s="3">
        <v>5</v>
      </c>
      <c r="B26" s="5" t="s">
        <v>21</v>
      </c>
      <c r="C26" s="13"/>
      <c r="D26" s="13"/>
    </row>
    <row r="27" spans="1:4" x14ac:dyDescent="0.25">
      <c r="A27" s="3"/>
      <c r="B27" s="3"/>
      <c r="C27" s="13"/>
      <c r="D27" s="13"/>
    </row>
    <row r="28" spans="1:4" x14ac:dyDescent="0.25">
      <c r="A28" s="3">
        <v>6</v>
      </c>
      <c r="B28" s="14" t="s">
        <v>1</v>
      </c>
      <c r="C28" s="15"/>
      <c r="D28" s="15"/>
    </row>
    <row r="29" spans="1:4" x14ac:dyDescent="0.25">
      <c r="A29" s="3"/>
      <c r="B29" s="3"/>
      <c r="C29" s="13"/>
      <c r="D29" s="13"/>
    </row>
    <row r="30" spans="1:4" x14ac:dyDescent="0.25">
      <c r="A30" s="3">
        <v>7</v>
      </c>
      <c r="B30" s="14" t="s">
        <v>22</v>
      </c>
      <c r="C30" s="15">
        <f>C19+C21+C26+C28</f>
        <v>0</v>
      </c>
      <c r="D30" s="15"/>
    </row>
    <row r="31" spans="1:4" x14ac:dyDescent="0.25">
      <c r="A31" s="3"/>
      <c r="B31" s="3" t="s">
        <v>23</v>
      </c>
      <c r="C31" s="13"/>
      <c r="D31" s="13"/>
    </row>
    <row r="32" spans="1:4" x14ac:dyDescent="0.25">
      <c r="A32" s="3">
        <v>8</v>
      </c>
      <c r="B32" s="3" t="s">
        <v>24</v>
      </c>
      <c r="C32" s="13"/>
      <c r="D32" s="13"/>
    </row>
    <row r="33" spans="1:5" x14ac:dyDescent="0.25">
      <c r="A33" s="3">
        <v>9</v>
      </c>
      <c r="B33" s="3" t="s">
        <v>25</v>
      </c>
      <c r="C33" s="13"/>
      <c r="D33" s="13"/>
    </row>
    <row r="34" spans="1:5" x14ac:dyDescent="0.25">
      <c r="A34" s="3">
        <v>10</v>
      </c>
      <c r="B34" s="3" t="s">
        <v>26</v>
      </c>
      <c r="C34" s="13"/>
      <c r="D34" s="13"/>
    </row>
    <row r="35" spans="1:5" s="16" customFormat="1" x14ac:dyDescent="0.25">
      <c r="A35" s="2">
        <v>11</v>
      </c>
      <c r="B35" s="2" t="s">
        <v>27</v>
      </c>
      <c r="C35" s="13"/>
      <c r="D35" s="13"/>
    </row>
    <row r="36" spans="1:5" x14ac:dyDescent="0.25">
      <c r="A36" s="3">
        <v>12</v>
      </c>
      <c r="B36" s="3" t="s">
        <v>28</v>
      </c>
      <c r="C36" s="13"/>
      <c r="D36" s="13"/>
    </row>
    <row r="37" spans="1:5" x14ac:dyDescent="0.25">
      <c r="A37" s="3">
        <v>13</v>
      </c>
      <c r="B37" s="14" t="s">
        <v>29</v>
      </c>
      <c r="C37" s="15">
        <f>C30-(C32+C33+C34+C35+C36)</f>
        <v>0</v>
      </c>
      <c r="D37" s="15"/>
    </row>
    <row r="38" spans="1:5" x14ac:dyDescent="0.25">
      <c r="A38" s="3"/>
      <c r="B38" s="3" t="s">
        <v>30</v>
      </c>
      <c r="C38" s="13"/>
      <c r="D38" s="13"/>
    </row>
    <row r="39" spans="1:5" s="16" customFormat="1" x14ac:dyDescent="0.25">
      <c r="A39" s="2">
        <v>14</v>
      </c>
      <c r="B39" s="2" t="s">
        <v>31</v>
      </c>
      <c r="C39" s="13"/>
      <c r="D39" s="13"/>
    </row>
    <row r="40" spans="1:5" s="16" customFormat="1" x14ac:dyDescent="0.25">
      <c r="A40" s="2">
        <v>15</v>
      </c>
      <c r="B40" s="2" t="s">
        <v>32</v>
      </c>
      <c r="C40" s="13"/>
      <c r="D40" s="13"/>
    </row>
    <row r="41" spans="1:5" x14ac:dyDescent="0.25">
      <c r="A41" s="3">
        <v>16</v>
      </c>
      <c r="B41" s="14" t="s">
        <v>33</v>
      </c>
      <c r="C41" s="15">
        <f>C37+C39+C40</f>
        <v>0</v>
      </c>
      <c r="D41" s="15"/>
    </row>
    <row r="42" spans="1:5" x14ac:dyDescent="0.25">
      <c r="A42" s="3"/>
      <c r="B42" s="3" t="s">
        <v>34</v>
      </c>
      <c r="C42" s="13"/>
      <c r="D42" s="13"/>
    </row>
    <row r="43" spans="1:5" s="16" customFormat="1" x14ac:dyDescent="0.25">
      <c r="A43" s="2">
        <v>17</v>
      </c>
      <c r="B43" s="2" t="s">
        <v>35</v>
      </c>
      <c r="C43" s="13"/>
      <c r="D43" s="13"/>
    </row>
    <row r="44" spans="1:5" x14ac:dyDescent="0.25">
      <c r="A44" s="3">
        <v>18</v>
      </c>
      <c r="B44" s="14" t="s">
        <v>36</v>
      </c>
      <c r="C44" s="15">
        <f>C41-C43</f>
        <v>0</v>
      </c>
      <c r="D44" s="15"/>
    </row>
    <row r="45" spans="1:5" x14ac:dyDescent="0.25">
      <c r="A45" s="3"/>
      <c r="B45" s="3" t="s">
        <v>37</v>
      </c>
      <c r="C45" s="13"/>
      <c r="D45" s="13"/>
    </row>
    <row r="46" spans="1:5" x14ac:dyDescent="0.25">
      <c r="A46" s="3"/>
      <c r="B46" s="3"/>
      <c r="C46" s="13"/>
      <c r="D46" s="13"/>
    </row>
    <row r="48" spans="1:5" s="16" customFormat="1" x14ac:dyDescent="0.25">
      <c r="A48" s="1"/>
      <c r="B48" s="1" t="s">
        <v>38</v>
      </c>
      <c r="C48" s="1" t="s">
        <v>39</v>
      </c>
      <c r="D48" s="1"/>
      <c r="E48" s="1"/>
    </row>
    <row r="49" spans="1:5" s="16" customFormat="1" x14ac:dyDescent="0.25">
      <c r="A49" s="1"/>
      <c r="B49" s="1" t="s">
        <v>4</v>
      </c>
      <c r="C49" s="1" t="s">
        <v>4</v>
      </c>
      <c r="D49" s="4">
        <f>C40*1000</f>
        <v>0</v>
      </c>
      <c r="E49" s="1"/>
    </row>
    <row r="50" spans="1:5" s="16" customFormat="1" x14ac:dyDescent="0.25">
      <c r="A50" s="1"/>
      <c r="B50" s="1" t="s">
        <v>5</v>
      </c>
      <c r="C50" s="1" t="s">
        <v>5</v>
      </c>
      <c r="D50" s="1"/>
      <c r="E50" s="1"/>
    </row>
  </sheetData>
  <mergeCells count="4">
    <mergeCell ref="B2:D2"/>
    <mergeCell ref="A3:D3"/>
    <mergeCell ref="A5:B6"/>
    <mergeCell ref="C5:D5"/>
  </mergeCells>
  <pageMargins left="0" right="0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Profit and Loss Ac </vt:lpstr>
      <vt:lpstr>'Profit and Loss Ac 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Nyi Nyi MYINT</dc:creator>
  <cp:lastModifiedBy>Myint KYAW</cp:lastModifiedBy>
  <cp:lastPrinted>2015-01-14T10:27:03Z</cp:lastPrinted>
  <dcterms:created xsi:type="dcterms:W3CDTF">2010-02-17T08:17:04Z</dcterms:created>
  <dcterms:modified xsi:type="dcterms:W3CDTF">2016-03-02T17:14:48Z</dcterms:modified>
</cp:coreProperties>
</file>